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Onvista" sheetId="1" r:id="rId1"/>
  </sheets>
  <definedNames>
    <definedName name="_xlnm._FilterDatabase" localSheetId="0" hidden="1">Onvista!$A$2:$X$22</definedName>
  </definedNames>
  <calcPr calcId="0"/>
</workbook>
</file>

<file path=xl/calcChain.xml><?xml version="1.0" encoding="utf-8"?>
<calcChain xmlns="http://schemas.openxmlformats.org/spreadsheetml/2006/main">
  <c r="E22" i="1" l="1"/>
  <c r="J26" i="1"/>
  <c r="L22" i="1"/>
  <c r="K22" i="1"/>
  <c r="J22" i="1"/>
  <c r="I22" i="1"/>
  <c r="F22" i="1"/>
  <c r="D22" i="1"/>
  <c r="C22" i="1"/>
</calcChain>
</file>

<file path=xl/sharedStrings.xml><?xml version="1.0" encoding="utf-8"?>
<sst xmlns="http://schemas.openxmlformats.org/spreadsheetml/2006/main" count="45" uniqueCount="22">
  <si>
    <t>Datum</t>
  </si>
  <si>
    <t>Typ</t>
  </si>
  <si>
    <t>ISIN</t>
  </si>
  <si>
    <t>Wertpapiername</t>
  </si>
  <si>
    <t>Stück</t>
  </si>
  <si>
    <t>Betrag</t>
  </si>
  <si>
    <t>Einlieferung</t>
  </si>
  <si>
    <t>pro Aktie</t>
  </si>
  <si>
    <t>Summe</t>
  </si>
  <si>
    <t>Auslieferung</t>
  </si>
  <si>
    <t>LU0635178014</t>
  </si>
  <si>
    <t>EM</t>
  </si>
  <si>
    <t>Gebühr</t>
  </si>
  <si>
    <t>Steuer</t>
  </si>
  <si>
    <t>Verlustverrechnungstopf</t>
  </si>
  <si>
    <t>Veräußerungsgewinn</t>
  </si>
  <si>
    <t>8.220,18 €</t>
  </si>
  <si>
    <t>Berechnung anhand Onvista Wertpapierabrechnungen</t>
  </si>
  <si>
    <t xml:space="preserve">Portfolio Performance Umsätze </t>
  </si>
  <si>
    <t>Differenz</t>
  </si>
  <si>
    <t>in PP angezeigt</t>
  </si>
  <si>
    <t>bei Onvista angezeigt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</si>
</sst>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9" formatCode="#,##0.00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16" fillId="0" borderId="0" xfId="0" applyFont="1"/>
    <xf numFmtId="16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14" xfId="0" applyBorder="1"/>
    <xf numFmtId="164" fontId="0" fillId="0" borderId="0" xfId="0" applyNumberFormat="1" applyBorder="1"/>
    <xf numFmtId="164" fontId="0" fillId="0" borderId="14" xfId="0" applyNumberFormat="1" applyBorder="1"/>
    <xf numFmtId="0" fontId="16" fillId="33" borderId="15" xfId="0" applyFont="1" applyFill="1" applyBorder="1"/>
    <xf numFmtId="164" fontId="16" fillId="33" borderId="16" xfId="0" applyNumberFormat="1" applyFont="1" applyFill="1" applyBorder="1"/>
    <xf numFmtId="164" fontId="16" fillId="33" borderId="17" xfId="0" applyNumberFormat="1" applyFont="1" applyFill="1" applyBorder="1"/>
    <xf numFmtId="0" fontId="0" fillId="33" borderId="10" xfId="0" applyFill="1" applyBorder="1"/>
    <xf numFmtId="0" fontId="0" fillId="33" borderId="11" xfId="0" applyFill="1" applyBorder="1"/>
    <xf numFmtId="0" fontId="0" fillId="33" borderId="12" xfId="0" applyFill="1" applyBorder="1"/>
    <xf numFmtId="0" fontId="16" fillId="34" borderId="15" xfId="0" applyFont="1" applyFill="1" applyBorder="1"/>
    <xf numFmtId="164" fontId="16" fillId="34" borderId="16" xfId="0" applyNumberFormat="1" applyFont="1" applyFill="1" applyBorder="1"/>
    <xf numFmtId="164" fontId="16" fillId="34" borderId="17" xfId="0" applyNumberFormat="1" applyFont="1" applyFill="1" applyBorder="1"/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164" fontId="0" fillId="34" borderId="0" xfId="0" applyNumberFormat="1" applyFill="1" applyBorder="1"/>
    <xf numFmtId="0" fontId="0" fillId="34" borderId="0" xfId="0" applyFill="1" applyBorder="1"/>
    <xf numFmtId="164" fontId="16" fillId="34" borderId="0" xfId="0" applyNumberFormat="1" applyFont="1" applyFill="1" applyBorder="1"/>
    <xf numFmtId="169" fontId="0" fillId="0" borderId="0" xfId="0" applyNumberFormat="1" applyBorder="1"/>
    <xf numFmtId="169" fontId="16" fillId="33" borderId="16" xfId="0" applyNumberFormat="1" applyFont="1" applyFill="1" applyBorder="1"/>
    <xf numFmtId="169" fontId="0" fillId="34" borderId="16" xfId="0" applyNumberFormat="1" applyFill="1" applyBorder="1"/>
    <xf numFmtId="164" fontId="18" fillId="0" borderId="0" xfId="0" applyNumberFormat="1" applyFont="1"/>
    <xf numFmtId="169" fontId="0" fillId="0" borderId="0" xfId="0" applyNumberFormat="1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10" workbookViewId="0">
      <selection activeCell="D23" sqref="D23"/>
    </sheetView>
  </sheetViews>
  <sheetFormatPr baseColWidth="10" defaultRowHeight="15" outlineLevelCol="1" x14ac:dyDescent="0.25"/>
  <cols>
    <col min="2" max="2" width="13.85546875" customWidth="1"/>
    <col min="3" max="3" width="11.42578125" customWidth="1" outlineLevel="1"/>
    <col min="4" max="4" width="10.7109375" customWidth="1" outlineLevel="1"/>
    <col min="5" max="7" width="11.42578125" customWidth="1" outlineLevel="1"/>
    <col min="8" max="8" width="4" customWidth="1" outlineLevel="1"/>
    <col min="9" max="9" width="11.42578125" customWidth="1"/>
    <col min="10" max="10" width="10.7109375" customWidth="1"/>
    <col min="11" max="13" width="11.42578125" customWidth="1"/>
    <col min="14" max="14" width="23.42578125" bestFit="1" customWidth="1"/>
    <col min="15" max="15" width="23.42578125" customWidth="1"/>
    <col min="16" max="16" width="13.28515625" bestFit="1" customWidth="1"/>
    <col min="17" max="17" width="16.28515625" bestFit="1" customWidth="1"/>
  </cols>
  <sheetData>
    <row r="1" spans="1:17" x14ac:dyDescent="0.25">
      <c r="C1" s="12" t="s">
        <v>18</v>
      </c>
      <c r="D1" s="13"/>
      <c r="E1" s="13"/>
      <c r="F1" s="13"/>
      <c r="G1" s="14"/>
      <c r="H1" s="13"/>
      <c r="I1" s="18" t="s">
        <v>17</v>
      </c>
      <c r="J1" s="19"/>
      <c r="K1" s="19"/>
      <c r="L1" s="19"/>
      <c r="M1" s="20"/>
      <c r="N1" s="22"/>
      <c r="O1" s="22"/>
    </row>
    <row r="2" spans="1:17" x14ac:dyDescent="0.25">
      <c r="A2" t="s">
        <v>0</v>
      </c>
      <c r="B2" t="s">
        <v>1</v>
      </c>
      <c r="C2" s="4" t="s">
        <v>4</v>
      </c>
      <c r="D2" s="5" t="s">
        <v>5</v>
      </c>
      <c r="E2" s="5" t="s">
        <v>7</v>
      </c>
      <c r="F2" s="5" t="s">
        <v>12</v>
      </c>
      <c r="G2" s="6" t="s">
        <v>13</v>
      </c>
      <c r="H2" s="5"/>
      <c r="I2" s="4" t="s">
        <v>4</v>
      </c>
      <c r="J2" s="5" t="s">
        <v>5</v>
      </c>
      <c r="K2" s="5" t="s">
        <v>7</v>
      </c>
      <c r="L2" s="5" t="s">
        <v>12</v>
      </c>
      <c r="M2" s="6" t="s">
        <v>13</v>
      </c>
      <c r="N2" s="5" t="s">
        <v>14</v>
      </c>
      <c r="O2" s="5" t="s">
        <v>15</v>
      </c>
      <c r="P2" t="s">
        <v>2</v>
      </c>
      <c r="Q2" t="s">
        <v>3</v>
      </c>
    </row>
    <row r="3" spans="1:17" x14ac:dyDescent="0.25">
      <c r="A3" s="1">
        <v>42795</v>
      </c>
      <c r="B3" t="s">
        <v>6</v>
      </c>
      <c r="C3" s="4">
        <v>7.8019999999999996</v>
      </c>
      <c r="D3" s="7">
        <v>300</v>
      </c>
      <c r="E3" s="24">
        <v>38.450200000000002</v>
      </c>
      <c r="F3" s="7">
        <v>0</v>
      </c>
      <c r="G3" s="8">
        <v>0</v>
      </c>
      <c r="H3" s="7"/>
      <c r="I3" s="4">
        <v>7.8022999999999998</v>
      </c>
      <c r="J3" s="7">
        <v>300</v>
      </c>
      <c r="K3" s="24">
        <v>38.450000000000003</v>
      </c>
      <c r="L3" s="7">
        <v>0</v>
      </c>
      <c r="M3" s="8">
        <v>0</v>
      </c>
      <c r="N3" s="7">
        <v>1341.08</v>
      </c>
      <c r="O3" s="7"/>
      <c r="P3" t="s">
        <v>10</v>
      </c>
      <c r="Q3" t="s">
        <v>11</v>
      </c>
    </row>
    <row r="4" spans="1:17" x14ac:dyDescent="0.25">
      <c r="A4" s="1">
        <v>42828</v>
      </c>
      <c r="B4" t="s">
        <v>6</v>
      </c>
      <c r="C4" s="4">
        <v>7.6529999999999996</v>
      </c>
      <c r="D4" s="7">
        <v>300</v>
      </c>
      <c r="E4" s="24">
        <v>39.200299999999999</v>
      </c>
      <c r="F4" s="7">
        <v>0</v>
      </c>
      <c r="G4" s="8">
        <v>0</v>
      </c>
      <c r="H4" s="7"/>
      <c r="I4" s="4">
        <v>7.6529999999999996</v>
      </c>
      <c r="J4" s="7">
        <v>300</v>
      </c>
      <c r="K4" s="24">
        <v>39.200000000000003</v>
      </c>
      <c r="L4" s="7">
        <v>0</v>
      </c>
      <c r="M4" s="8">
        <v>0</v>
      </c>
      <c r="N4" s="7">
        <v>1341.08</v>
      </c>
      <c r="O4" s="7"/>
    </row>
    <row r="5" spans="1:17" x14ac:dyDescent="0.25">
      <c r="A5" s="1">
        <v>42857</v>
      </c>
      <c r="B5" t="s">
        <v>6</v>
      </c>
      <c r="C5" s="4">
        <v>7.62</v>
      </c>
      <c r="D5" s="7">
        <v>300</v>
      </c>
      <c r="E5" s="24">
        <v>39.370100000000001</v>
      </c>
      <c r="F5" s="7">
        <v>0</v>
      </c>
      <c r="G5" s="8">
        <v>0</v>
      </c>
      <c r="H5" s="7"/>
      <c r="I5" s="4">
        <v>7.62</v>
      </c>
      <c r="J5" s="7">
        <v>300</v>
      </c>
      <c r="K5" s="24">
        <v>39.369999999999997</v>
      </c>
      <c r="L5" s="7">
        <v>0</v>
      </c>
      <c r="M5" s="8">
        <v>0</v>
      </c>
      <c r="N5" s="7">
        <v>1341.08</v>
      </c>
      <c r="O5" s="7"/>
    </row>
    <row r="6" spans="1:17" x14ac:dyDescent="0.25">
      <c r="A6" s="1">
        <v>42887</v>
      </c>
      <c r="B6" t="s">
        <v>6</v>
      </c>
      <c r="C6" s="4">
        <v>7.6710000000000003</v>
      </c>
      <c r="D6" s="7">
        <v>300</v>
      </c>
      <c r="E6" s="24">
        <v>39.110399999999998</v>
      </c>
      <c r="F6" s="7">
        <v>0</v>
      </c>
      <c r="G6" s="8">
        <v>0</v>
      </c>
      <c r="H6" s="7"/>
      <c r="I6" s="4">
        <v>7.6706000000000003</v>
      </c>
      <c r="J6" s="7">
        <v>300</v>
      </c>
      <c r="K6" s="24">
        <v>39.11</v>
      </c>
      <c r="L6" s="7">
        <v>0</v>
      </c>
      <c r="M6" s="8">
        <v>0</v>
      </c>
      <c r="N6" s="7">
        <v>1341.08</v>
      </c>
      <c r="O6" s="7"/>
    </row>
    <row r="7" spans="1:17" x14ac:dyDescent="0.25">
      <c r="A7" s="1">
        <v>42919</v>
      </c>
      <c r="B7" t="s">
        <v>6</v>
      </c>
      <c r="C7" s="4">
        <v>15.484</v>
      </c>
      <c r="D7" s="7">
        <v>600</v>
      </c>
      <c r="E7" s="24">
        <v>38.7502</v>
      </c>
      <c r="F7" s="7">
        <v>0</v>
      </c>
      <c r="G7" s="8">
        <v>0</v>
      </c>
      <c r="H7" s="7"/>
      <c r="I7" s="4">
        <v>15.4838</v>
      </c>
      <c r="J7" s="7">
        <v>600</v>
      </c>
      <c r="K7" s="24">
        <v>38.75</v>
      </c>
      <c r="L7" s="7">
        <v>0</v>
      </c>
      <c r="M7" s="8">
        <v>0</v>
      </c>
      <c r="N7" s="7">
        <v>1341.08</v>
      </c>
      <c r="O7" s="7"/>
    </row>
    <row r="8" spans="1:17" x14ac:dyDescent="0.25">
      <c r="A8" s="1">
        <v>42919</v>
      </c>
      <c r="B8" t="s">
        <v>6</v>
      </c>
      <c r="C8" s="4">
        <v>2.581</v>
      </c>
      <c r="D8" s="7">
        <v>100</v>
      </c>
      <c r="E8" s="24">
        <v>38.750700000000002</v>
      </c>
      <c r="F8" s="7">
        <v>0</v>
      </c>
      <c r="G8" s="8">
        <v>0</v>
      </c>
      <c r="H8" s="7"/>
      <c r="I8" s="4">
        <v>2.5806</v>
      </c>
      <c r="J8" s="7">
        <v>100</v>
      </c>
      <c r="K8" s="24">
        <v>38.75</v>
      </c>
      <c r="L8" s="7">
        <v>0</v>
      </c>
      <c r="M8" s="8">
        <v>0</v>
      </c>
      <c r="N8" s="7">
        <v>1341.08</v>
      </c>
      <c r="O8" s="7"/>
    </row>
    <row r="9" spans="1:17" x14ac:dyDescent="0.25">
      <c r="A9" s="1">
        <v>42948</v>
      </c>
      <c r="B9" t="s">
        <v>6</v>
      </c>
      <c r="C9" s="4">
        <v>15.064</v>
      </c>
      <c r="D9" s="7">
        <v>600</v>
      </c>
      <c r="E9" s="24">
        <v>39.830100000000002</v>
      </c>
      <c r="F9" s="7">
        <v>0</v>
      </c>
      <c r="G9" s="8">
        <v>0</v>
      </c>
      <c r="H9" s="7"/>
      <c r="I9" s="4">
        <v>15.064</v>
      </c>
      <c r="J9" s="7">
        <v>600</v>
      </c>
      <c r="K9" s="24">
        <v>39.83</v>
      </c>
      <c r="L9" s="7">
        <v>0</v>
      </c>
      <c r="M9" s="8">
        <v>0</v>
      </c>
      <c r="N9" s="7">
        <v>1341.08</v>
      </c>
      <c r="O9" s="7"/>
    </row>
    <row r="10" spans="1:17" x14ac:dyDescent="0.25">
      <c r="A10" s="1">
        <v>42948</v>
      </c>
      <c r="B10" t="s">
        <v>6</v>
      </c>
      <c r="C10" s="4">
        <v>2.5110000000000001</v>
      </c>
      <c r="D10" s="7">
        <v>100</v>
      </c>
      <c r="E10" s="24">
        <v>39.831099999999999</v>
      </c>
      <c r="F10" s="7">
        <v>0</v>
      </c>
      <c r="G10" s="8">
        <v>0</v>
      </c>
      <c r="H10" s="7"/>
      <c r="I10" s="4">
        <v>2.5106000000000002</v>
      </c>
      <c r="J10" s="7">
        <v>100</v>
      </c>
      <c r="K10" s="24">
        <v>39.83</v>
      </c>
      <c r="L10" s="7">
        <v>0</v>
      </c>
      <c r="M10" s="8">
        <v>0</v>
      </c>
      <c r="N10" s="7">
        <v>1341.08</v>
      </c>
      <c r="O10" s="7"/>
    </row>
    <row r="11" spans="1:17" x14ac:dyDescent="0.25">
      <c r="A11" s="1">
        <v>42979</v>
      </c>
      <c r="B11" t="s">
        <v>6</v>
      </c>
      <c r="C11" s="4">
        <v>4.9710000000000001</v>
      </c>
      <c r="D11" s="7">
        <v>200</v>
      </c>
      <c r="E11" s="24">
        <v>40.2301</v>
      </c>
      <c r="F11" s="7">
        <v>0</v>
      </c>
      <c r="G11" s="8">
        <v>0</v>
      </c>
      <c r="H11" s="7"/>
      <c r="I11" s="4">
        <v>4.9714</v>
      </c>
      <c r="J11" s="7">
        <v>200</v>
      </c>
      <c r="K11" s="24">
        <v>40.229999999999997</v>
      </c>
      <c r="L11" s="7">
        <v>0</v>
      </c>
      <c r="M11" s="8">
        <v>0</v>
      </c>
      <c r="N11" s="7">
        <v>1341.08</v>
      </c>
      <c r="O11" s="7"/>
    </row>
    <row r="12" spans="1:17" x14ac:dyDescent="0.25">
      <c r="A12" s="1">
        <v>42979</v>
      </c>
      <c r="B12" t="s">
        <v>6</v>
      </c>
      <c r="C12" s="4">
        <v>14.914</v>
      </c>
      <c r="D12" s="7">
        <v>600</v>
      </c>
      <c r="E12" s="24">
        <v>40.2301</v>
      </c>
      <c r="F12" s="7">
        <v>0</v>
      </c>
      <c r="G12" s="8">
        <v>0</v>
      </c>
      <c r="H12" s="7"/>
      <c r="I12" s="4">
        <v>14.914199999999999</v>
      </c>
      <c r="J12" s="7">
        <v>600</v>
      </c>
      <c r="K12" s="24">
        <v>40.229999999999997</v>
      </c>
      <c r="L12" s="7">
        <v>0</v>
      </c>
      <c r="M12" s="8">
        <v>0</v>
      </c>
      <c r="N12" s="7">
        <v>1341.08</v>
      </c>
      <c r="O12" s="7"/>
    </row>
    <row r="13" spans="1:17" x14ac:dyDescent="0.25">
      <c r="A13" s="1">
        <v>42979</v>
      </c>
      <c r="B13" t="s">
        <v>6</v>
      </c>
      <c r="C13" s="4">
        <v>2.4860000000000002</v>
      </c>
      <c r="D13" s="7">
        <v>100</v>
      </c>
      <c r="E13" s="24">
        <v>40.2301</v>
      </c>
      <c r="F13" s="7">
        <v>0</v>
      </c>
      <c r="G13" s="8">
        <v>0</v>
      </c>
      <c r="H13" s="7"/>
      <c r="I13" s="4">
        <v>2.4857</v>
      </c>
      <c r="J13" s="7">
        <v>100</v>
      </c>
      <c r="K13" s="24">
        <v>40.229999999999997</v>
      </c>
      <c r="L13" s="7">
        <v>0</v>
      </c>
      <c r="M13" s="8">
        <v>0</v>
      </c>
      <c r="N13" s="7">
        <v>1341.08</v>
      </c>
      <c r="O13" s="7"/>
    </row>
    <row r="14" spans="1:17" x14ac:dyDescent="0.25">
      <c r="A14" s="1">
        <v>43010</v>
      </c>
      <c r="B14" t="s">
        <v>6</v>
      </c>
      <c r="C14" s="4">
        <v>24.606000000000002</v>
      </c>
      <c r="D14" s="7">
        <v>1000</v>
      </c>
      <c r="E14" s="24">
        <v>40.6402</v>
      </c>
      <c r="F14" s="7">
        <v>0</v>
      </c>
      <c r="G14" s="8">
        <v>0</v>
      </c>
      <c r="H14" s="7"/>
      <c r="I14" s="4">
        <v>24.606200000000001</v>
      </c>
      <c r="J14" s="7">
        <v>1000</v>
      </c>
      <c r="K14" s="24">
        <v>40.64</v>
      </c>
      <c r="L14" s="7">
        <v>0</v>
      </c>
      <c r="M14" s="8">
        <v>0</v>
      </c>
      <c r="N14" s="7">
        <v>1341.08</v>
      </c>
      <c r="O14" s="7"/>
    </row>
    <row r="15" spans="1:17" x14ac:dyDescent="0.25">
      <c r="A15" s="1">
        <v>43010</v>
      </c>
      <c r="B15" t="s">
        <v>6</v>
      </c>
      <c r="C15" s="4">
        <v>12.303000000000001</v>
      </c>
      <c r="D15" s="7">
        <v>500</v>
      </c>
      <c r="E15" s="24">
        <v>40.6402</v>
      </c>
      <c r="F15" s="7">
        <v>0</v>
      </c>
      <c r="G15" s="8">
        <v>0</v>
      </c>
      <c r="H15" s="7"/>
      <c r="I15" s="4">
        <v>12.303100000000001</v>
      </c>
      <c r="J15" s="7">
        <v>500</v>
      </c>
      <c r="K15" s="24">
        <v>40.64</v>
      </c>
      <c r="L15" s="7">
        <v>0</v>
      </c>
      <c r="M15" s="8">
        <v>0</v>
      </c>
      <c r="N15" s="7">
        <v>1341.08</v>
      </c>
      <c r="O15" s="7"/>
    </row>
    <row r="16" spans="1:17" x14ac:dyDescent="0.25">
      <c r="A16" s="1">
        <v>43040</v>
      </c>
      <c r="B16" t="s">
        <v>6</v>
      </c>
      <c r="C16" s="4">
        <v>23.452000000000002</v>
      </c>
      <c r="D16" s="7">
        <v>1000</v>
      </c>
      <c r="E16" s="24">
        <v>42.640099999999997</v>
      </c>
      <c r="F16" s="7">
        <v>0</v>
      </c>
      <c r="G16" s="8">
        <v>0</v>
      </c>
      <c r="H16" s="7"/>
      <c r="I16" s="4">
        <v>23.452100000000002</v>
      </c>
      <c r="J16" s="7">
        <v>1000</v>
      </c>
      <c r="K16" s="24">
        <v>42.64</v>
      </c>
      <c r="L16" s="7">
        <v>0</v>
      </c>
      <c r="M16" s="8">
        <v>0</v>
      </c>
      <c r="N16" s="7">
        <v>1341.08</v>
      </c>
      <c r="O16" s="7"/>
    </row>
    <row r="17" spans="1:15" x14ac:dyDescent="0.25">
      <c r="A17" s="1">
        <v>43040</v>
      </c>
      <c r="B17" t="s">
        <v>6</v>
      </c>
      <c r="C17" s="4">
        <v>11.726000000000001</v>
      </c>
      <c r="D17" s="7">
        <v>500</v>
      </c>
      <c r="E17" s="24">
        <v>42.640099999999997</v>
      </c>
      <c r="F17" s="7">
        <v>0</v>
      </c>
      <c r="G17" s="8">
        <v>0</v>
      </c>
      <c r="H17" s="7"/>
      <c r="I17" s="4">
        <v>11.726000000000001</v>
      </c>
      <c r="J17" s="7">
        <v>500</v>
      </c>
      <c r="K17" s="24">
        <v>42.64</v>
      </c>
      <c r="L17" s="7">
        <v>0</v>
      </c>
      <c r="M17" s="8">
        <v>0</v>
      </c>
      <c r="N17" s="7">
        <v>1341.08</v>
      </c>
      <c r="O17" s="7"/>
    </row>
    <row r="18" spans="1:15" x14ac:dyDescent="0.25">
      <c r="A18" s="1">
        <v>43046</v>
      </c>
      <c r="B18" t="s">
        <v>9</v>
      </c>
      <c r="C18" s="4">
        <v>-160</v>
      </c>
      <c r="D18" s="7">
        <v>-6893.18</v>
      </c>
      <c r="E18" s="24">
        <v>43.122999999999998</v>
      </c>
      <c r="F18" s="7">
        <v>6.5</v>
      </c>
      <c r="G18" s="8">
        <v>0</v>
      </c>
      <c r="H18" s="7"/>
      <c r="I18" s="4">
        <v>-160</v>
      </c>
      <c r="J18" s="21">
        <v>-6893.18</v>
      </c>
      <c r="K18" s="24">
        <v>43.122999999999998</v>
      </c>
      <c r="L18" s="7">
        <v>6.5</v>
      </c>
      <c r="M18" s="8">
        <v>0</v>
      </c>
      <c r="N18" s="7">
        <v>911.94</v>
      </c>
      <c r="O18" s="7">
        <v>429.14</v>
      </c>
    </row>
    <row r="19" spans="1:15" x14ac:dyDescent="0.25">
      <c r="A19" s="1">
        <v>43046</v>
      </c>
      <c r="B19" t="s">
        <v>6</v>
      </c>
      <c r="C19" s="4">
        <v>160</v>
      </c>
      <c r="D19" s="7">
        <v>6911.62</v>
      </c>
      <c r="E19" s="24">
        <v>43.156999999999996</v>
      </c>
      <c r="F19" s="7">
        <v>6.5</v>
      </c>
      <c r="G19" s="8">
        <v>0</v>
      </c>
      <c r="H19" s="7"/>
      <c r="I19" s="4">
        <v>160</v>
      </c>
      <c r="J19" s="21">
        <v>6911.62</v>
      </c>
      <c r="K19" s="24">
        <v>43.156999999999996</v>
      </c>
      <c r="L19" s="7">
        <v>6.5</v>
      </c>
      <c r="M19" s="8">
        <v>0</v>
      </c>
      <c r="N19" s="7">
        <v>1341.08</v>
      </c>
      <c r="O19" s="7"/>
    </row>
    <row r="20" spans="1:15" x14ac:dyDescent="0.25">
      <c r="A20" s="1">
        <v>43070</v>
      </c>
      <c r="B20" t="s">
        <v>6</v>
      </c>
      <c r="C20" s="4">
        <v>24.16</v>
      </c>
      <c r="D20" s="7">
        <v>1000</v>
      </c>
      <c r="E20" s="24">
        <v>41.39</v>
      </c>
      <c r="F20" s="7">
        <v>0</v>
      </c>
      <c r="G20" s="8">
        <v>0</v>
      </c>
      <c r="H20" s="7"/>
      <c r="I20" s="4">
        <v>24.160399999999999</v>
      </c>
      <c r="J20" s="7">
        <v>1000</v>
      </c>
      <c r="K20" s="24">
        <v>41.39</v>
      </c>
      <c r="L20" s="7">
        <v>0</v>
      </c>
      <c r="M20" s="8">
        <v>0</v>
      </c>
      <c r="N20" s="7">
        <v>111.24</v>
      </c>
      <c r="O20" s="7"/>
    </row>
    <row r="21" spans="1:15" x14ac:dyDescent="0.25">
      <c r="A21" s="1">
        <v>43070</v>
      </c>
      <c r="B21" t="s">
        <v>6</v>
      </c>
      <c r="C21" s="4">
        <v>12.08</v>
      </c>
      <c r="D21" s="7">
        <v>500</v>
      </c>
      <c r="E21" s="24">
        <v>41.39</v>
      </c>
      <c r="F21" s="7">
        <v>0</v>
      </c>
      <c r="G21" s="8">
        <v>0</v>
      </c>
      <c r="H21" s="7"/>
      <c r="I21" s="4">
        <v>12.0802</v>
      </c>
      <c r="J21" s="7">
        <v>500</v>
      </c>
      <c r="K21" s="24">
        <v>41.39</v>
      </c>
      <c r="L21" s="7">
        <v>0</v>
      </c>
      <c r="M21" s="8">
        <v>0</v>
      </c>
      <c r="N21" s="7">
        <v>111.26</v>
      </c>
      <c r="O21" s="7"/>
    </row>
    <row r="22" spans="1:15" ht="15.75" thickBot="1" x14ac:dyDescent="0.3">
      <c r="B22" s="2" t="s">
        <v>8</v>
      </c>
      <c r="C22" s="9">
        <f>SUM(C3:C21)</f>
        <v>197.084</v>
      </c>
      <c r="D22" s="10">
        <f>SUM(D3:D21)</f>
        <v>8018.44</v>
      </c>
      <c r="E22" s="25">
        <f>AVERAGE(E19:E21)</f>
        <v>41.978999999999999</v>
      </c>
      <c r="F22" s="10">
        <f>SUM(F3:F21)</f>
        <v>13</v>
      </c>
      <c r="G22" s="11"/>
      <c r="H22" s="10"/>
      <c r="I22" s="15">
        <f>SUM(I3:I21)</f>
        <v>197.08419999999998</v>
      </c>
      <c r="J22" s="16">
        <f>SUM(J3:J21)</f>
        <v>8018.44</v>
      </c>
      <c r="K22" s="26">
        <f>AVERAGE(K19:K21)</f>
        <v>41.978999999999999</v>
      </c>
      <c r="L22" s="16">
        <f>SUM(L3:L21)</f>
        <v>13</v>
      </c>
      <c r="M22" s="17"/>
      <c r="N22" s="23"/>
      <c r="O22" s="23"/>
    </row>
    <row r="23" spans="1:15" x14ac:dyDescent="0.25">
      <c r="A23" t="s">
        <v>20</v>
      </c>
      <c r="D23" s="3">
        <v>8447.59</v>
      </c>
      <c r="E23" s="28">
        <v>42.83</v>
      </c>
      <c r="J23" s="3"/>
    </row>
    <row r="24" spans="1:15" x14ac:dyDescent="0.25">
      <c r="A24" t="s">
        <v>21</v>
      </c>
      <c r="D24" t="s">
        <v>16</v>
      </c>
      <c r="E24" s="24">
        <v>41.71</v>
      </c>
      <c r="J24" t="s">
        <v>16</v>
      </c>
      <c r="K24" s="24">
        <v>41.71</v>
      </c>
    </row>
    <row r="26" spans="1:15" x14ac:dyDescent="0.25">
      <c r="A26" t="s">
        <v>19</v>
      </c>
      <c r="D26" s="27"/>
      <c r="J26" s="27">
        <f>8220.18-8018.44</f>
        <v>201.74000000000069</v>
      </c>
    </row>
  </sheetData>
  <autoFilter ref="A2:X22">
    <sortState ref="A2:N22">
      <sortCondition ref="A1:A21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Onvista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dcterms:created xsi:type="dcterms:W3CDTF">2017-12-17T14:57:28Z</dcterms:created>
  <dcterms:modified xsi:type="dcterms:W3CDTF">2017-12-17T15:25:04Z</dcterms:modified>
</cp:coreProperties>
</file>