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zen\Portfolio Performance\"/>
    </mc:Choice>
  </mc:AlternateContent>
  <xr:revisionPtr revIDLastSave="0" documentId="13_ncr:1_{B79144A1-8B6F-4C9F-862B-B01373E63ED4}" xr6:coauthVersionLast="45" xr6:coauthVersionMax="45" xr10:uidLastSave="{00000000-0000-0000-0000-000000000000}"/>
  <bookViews>
    <workbookView xWindow="-120" yWindow="-120" windowWidth="38640" windowHeight="21240" xr2:uid="{50D29797-10C1-4255-B483-D2956C74AD9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H3" i="1" s="1"/>
  <c r="F4" i="1"/>
  <c r="I4" i="1" s="1"/>
  <c r="D4" i="1"/>
  <c r="E4" i="1" s="1"/>
  <c r="D3" i="1"/>
  <c r="E3" i="1"/>
  <c r="C2" i="1"/>
  <c r="D2" i="1" s="1"/>
  <c r="E2" i="1" s="1"/>
  <c r="J4" i="1" l="1"/>
  <c r="K4" i="1" s="1"/>
  <c r="L4" i="1"/>
  <c r="G4" i="1"/>
  <c r="I3" i="1"/>
  <c r="F2" i="1"/>
  <c r="H4" i="1" l="1"/>
  <c r="M4" i="1"/>
  <c r="J3" i="1"/>
  <c r="L3" i="1"/>
  <c r="I2" i="1"/>
  <c r="G2" i="1"/>
  <c r="J2" i="1" l="1"/>
  <c r="K2" i="1" s="1"/>
  <c r="L2" i="1"/>
  <c r="K3" i="1"/>
  <c r="M3" i="1"/>
  <c r="H2" i="1"/>
  <c r="M2" i="1"/>
</calcChain>
</file>

<file path=xl/sharedStrings.xml><?xml version="1.0" encoding="utf-8"?>
<sst xmlns="http://schemas.openxmlformats.org/spreadsheetml/2006/main" count="17" uniqueCount="17">
  <si>
    <t>a-1)</t>
  </si>
  <si>
    <t>a</t>
  </si>
  <si>
    <t>b</t>
  </si>
  <si>
    <t>c</t>
  </si>
  <si>
    <t>Ausschüttung Tag a</t>
  </si>
  <si>
    <t>Ausschüttung Tag b</t>
  </si>
  <si>
    <t>Ausschüttung Tag c</t>
  </si>
  <si>
    <t>Endwert (mit Dividende)</t>
  </si>
  <si>
    <t>Anfangswert</t>
  </si>
  <si>
    <t>a%</t>
  </si>
  <si>
    <t>a% * b% * c%</t>
  </si>
  <si>
    <t>Perf a%</t>
  </si>
  <si>
    <t>b%</t>
  </si>
  <si>
    <t>Perf b%</t>
  </si>
  <si>
    <t>c%</t>
  </si>
  <si>
    <t>Perf c%</t>
  </si>
  <si>
    <t>Szenario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</si>
</sst>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B6B2-0EF6-44B4-B3F0-96A845BE8EE8}">
  <dimension ref="A1:M4"/>
  <sheetViews>
    <sheetView tabSelected="1" workbookViewId="0"/>
  </sheetViews>
  <sheetFormatPr baseColWidth="10" defaultRowHeight="15" x14ac:dyDescent="0.25"/>
  <cols>
    <col min="1" max="1" width="18.140625" bestFit="1" customWidth="1"/>
    <col min="2" max="2" width="13" customWidth="1"/>
    <col min="3" max="3" width="6.5703125" customWidth="1"/>
    <col min="4" max="4" width="8.140625" bestFit="1" customWidth="1"/>
    <col min="5" max="5" width="9.42578125" customWidth="1"/>
    <col min="6" max="6" width="5.140625" customWidth="1"/>
    <col min="7" max="7" width="7.140625" bestFit="1" customWidth="1"/>
    <col min="8" max="8" width="9.7109375" customWidth="1"/>
    <col min="9" max="9" width="5.7109375" customWidth="1"/>
    <col min="10" max="10" width="8.140625" bestFit="1" customWidth="1"/>
    <col min="11" max="11" width="9.42578125" customWidth="1"/>
    <col min="12" max="12" width="23.140625" bestFit="1" customWidth="1"/>
    <col min="13" max="13" width="13.140625" customWidth="1"/>
  </cols>
  <sheetData>
    <row r="1" spans="1:13" x14ac:dyDescent="0.25">
      <c r="A1" s="4" t="s">
        <v>16</v>
      </c>
      <c r="B1" s="4" t="s">
        <v>8</v>
      </c>
      <c r="C1" s="5" t="s">
        <v>1</v>
      </c>
      <c r="D1" s="5" t="s">
        <v>9</v>
      </c>
      <c r="E1" s="5" t="s">
        <v>11</v>
      </c>
      <c r="F1" s="5" t="s">
        <v>2</v>
      </c>
      <c r="G1" s="5" t="s">
        <v>12</v>
      </c>
      <c r="H1" s="5" t="s">
        <v>13</v>
      </c>
      <c r="I1" s="5" t="s">
        <v>3</v>
      </c>
      <c r="J1" s="5" t="s">
        <v>14</v>
      </c>
      <c r="K1" s="5" t="s">
        <v>15</v>
      </c>
      <c r="L1" s="4" t="s">
        <v>7</v>
      </c>
      <c r="M1" s="5" t="s">
        <v>10</v>
      </c>
    </row>
    <row r="2" spans="1:13" x14ac:dyDescent="0.25">
      <c r="A2" t="s">
        <v>4</v>
      </c>
      <c r="B2">
        <v>100</v>
      </c>
      <c r="C2">
        <f>110+5</f>
        <v>115</v>
      </c>
      <c r="D2" s="1">
        <f>C2/B2</f>
        <v>1.1499999999999999</v>
      </c>
      <c r="E2" s="1">
        <f>D2-1</f>
        <v>0.14999999999999991</v>
      </c>
      <c r="F2">
        <f>C2-10</f>
        <v>105</v>
      </c>
      <c r="G2" s="1">
        <f>F2/C2</f>
        <v>0.91304347826086951</v>
      </c>
      <c r="H2" s="1">
        <f>G2-1</f>
        <v>-8.6956521739130488E-2</v>
      </c>
      <c r="I2">
        <f>F2+0</f>
        <v>105</v>
      </c>
      <c r="J2" s="1">
        <f>I2/F2</f>
        <v>1</v>
      </c>
      <c r="K2" s="1">
        <f>J2-1</f>
        <v>0</v>
      </c>
      <c r="L2" s="3">
        <f>I2</f>
        <v>105</v>
      </c>
      <c r="M2" s="2">
        <f>D2*G2*J2</f>
        <v>1.0499999999999998</v>
      </c>
    </row>
    <row r="3" spans="1:13" x14ac:dyDescent="0.25">
      <c r="A3" t="s">
        <v>5</v>
      </c>
      <c r="B3">
        <v>100</v>
      </c>
      <c r="C3">
        <v>110</v>
      </c>
      <c r="D3" s="1">
        <f>C3/B3</f>
        <v>1.1000000000000001</v>
      </c>
      <c r="E3" s="1">
        <f>D3-1</f>
        <v>0.10000000000000009</v>
      </c>
      <c r="F3">
        <f>C3-10+5</f>
        <v>105</v>
      </c>
      <c r="G3" s="1">
        <f t="shared" ref="G3:G4" si="0">F3/C3</f>
        <v>0.95454545454545459</v>
      </c>
      <c r="H3" s="1">
        <f t="shared" ref="H3:H4" si="1">G3-1</f>
        <v>-4.5454545454545414E-2</v>
      </c>
      <c r="I3">
        <f>F3+0</f>
        <v>105</v>
      </c>
      <c r="J3" s="1">
        <f t="shared" ref="J3:J4" si="2">I3/F3</f>
        <v>1</v>
      </c>
      <c r="K3" s="1">
        <f>J3-1</f>
        <v>0</v>
      </c>
      <c r="L3" s="3">
        <f>I3</f>
        <v>105</v>
      </c>
      <c r="M3" s="2">
        <f>D3*G3*J3</f>
        <v>1.05</v>
      </c>
    </row>
    <row r="4" spans="1:13" x14ac:dyDescent="0.25">
      <c r="A4" t="s">
        <v>6</v>
      </c>
      <c r="B4">
        <v>100</v>
      </c>
      <c r="C4">
        <v>110</v>
      </c>
      <c r="D4" s="1">
        <f>C4/B4</f>
        <v>1.1000000000000001</v>
      </c>
      <c r="E4" s="1">
        <f>D4-1</f>
        <v>0.10000000000000009</v>
      </c>
      <c r="F4">
        <f>C4-10</f>
        <v>100</v>
      </c>
      <c r="G4" s="1">
        <f t="shared" si="0"/>
        <v>0.90909090909090906</v>
      </c>
      <c r="H4" s="1">
        <f t="shared" si="1"/>
        <v>-9.0909090909090939E-2</v>
      </c>
      <c r="I4">
        <f>F4+5</f>
        <v>105</v>
      </c>
      <c r="J4" s="1">
        <f t="shared" si="2"/>
        <v>1.05</v>
      </c>
      <c r="K4" s="1">
        <f>J4-1</f>
        <v>5.0000000000000044E-2</v>
      </c>
      <c r="L4" s="3">
        <f>I4</f>
        <v>105</v>
      </c>
      <c r="M4" s="2">
        <f>D4*G4*J4</f>
        <v>1.05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Berger</dc:creator>
  <cp:lastModifiedBy>Frank Berger</cp:lastModifiedBy>
  <dcterms:created xsi:type="dcterms:W3CDTF">2021-01-02T22:58:25Z</dcterms:created>
  <dcterms:modified xsi:type="dcterms:W3CDTF">2021-01-02T23:35:39Z</dcterms:modified>
</cp:coreProperties>
</file>